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60" yWindow="-60" windowWidth="20730" windowHeight="117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F16" l="1"/>
  <c r="G16"/>
  <c r="J16"/>
  <c r="H16"/>
  <c r="C17"/>
</calcChain>
</file>

<file path=xl/sharedStrings.xml><?xml version="1.0" encoding="utf-8"?>
<sst xmlns="http://schemas.openxmlformats.org/spreadsheetml/2006/main" count="28" uniqueCount="27">
  <si>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</si>
  <si>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</si>
  <si>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</si>
  <si>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</si>
  <si>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</si>
  <si>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</si>
  <si>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</si>
  <si>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</si>
  <si>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</si>
  <si>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</si>
  <si>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</si>
  <si>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</si>
  <si>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Colonna1</t>
  </si>
  <si>
    <t>Colonna2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</si>
  <si>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</si>
  <si>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</si>
  <si>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</si>
  <si>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</si>
  <si>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</si>
  <si>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</si>
  <si>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</si>
  <si>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</si>
  <si>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</si>
  <si>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</si>
  <si>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</si>
  <si>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</si>
  <si>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Somministrazione vaccini dal 4 al 10/3/23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</si>
</sst>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9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center" vertical="center"/>
    </xf>
  </cellXfs>
  <cellStyles count="8">
    <cellStyle name="Normale" xfId="0" builtinId="0"/>
    <cellStyle name="Normale 2" xfId="3"/>
    <cellStyle name="Normale 3" xfId="4"/>
    <cellStyle name="Normale 4" xfId="5"/>
    <cellStyle name="Normale 5" xfId="2"/>
    <cellStyle name="Normale 6" xfId="6"/>
    <cellStyle name="Normale 7" xfId="7"/>
    <cellStyle name="Percentuale" xfId="1" builtinId="5"/>
  </cellStyles>
  <dxfs count="18">
    <dxf>
      <numFmt numFmtId="1" formatCode="0"/>
    </dxf>
    <dxf>
      <numFmt numFmtId="168" formatCode="0.0%"/>
    </dxf>
    <dxf>
      <numFmt numFmtId="1" formatCode="0"/>
    </dxf>
    <dxf>
      <numFmt numFmtId="1" formatCode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L15" totalsRowShown="0">
  <tableColumns count="12">
    <tableColumn id="1" name="FASCIA ETA"/>
    <tableColumn id="2" name="Popolazione Istat" dataDxfId="17" totalsRowDxfId="16"/>
    <tableColumn id="3" name="&#10;PRIMA " dataDxfId="15" totalsRowDxfId="14"/>
    <tableColumn id="4" name="&#10;SECONDA" dataDxfId="13" totalsRowDxfId="12"/>
    <tableColumn id="5" name="&#10;TERZA" dataDxfId="11" totalsRowDxfId="10"/>
    <tableColumn id="6" name="%&#10;PRIMA" dataDxfId="9" totalsRowDxfId="8"/>
    <tableColumn id="7" name="% &#10;SECONDA" dataDxfId="7" totalsRowDxfId="6"/>
    <tableColumn id="8" name="% &#10;TERZA" dataDxfId="5" totalsRowDxfId="4"/>
    <tableColumn id="9" name="&#10;QUARTA" dataDxfId="3" totalsRowDxfId="2"/>
    <tableColumn id="10" name="%&#10;QUARTA" totalsRowDxfId="1"/>
    <tableColumn id="11" name="Colonna1" dataDxfId="0"/>
    <tableColumn id="12" name="Colonna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SheetLayoutView="100" workbookViewId="0">
      <selection activeCell="P26" sqref="P26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2" ht="21">
      <c r="A1" s="1" t="s">
        <v>0</v>
      </c>
    </row>
    <row r="2" spans="1:12" ht="21">
      <c r="A2" s="1"/>
    </row>
    <row r="3" spans="1:12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2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  <c r="K4" t="s">
        <v>12</v>
      </c>
      <c r="L4" t="s">
        <v>13</v>
      </c>
    </row>
    <row r="5" spans="1:12">
      <c r="A5" t="s">
        <v>14</v>
      </c>
      <c r="B5" s="3">
        <v>69994</v>
      </c>
      <c r="C5" s="3">
        <v>31178</v>
      </c>
      <c r="D5" s="3">
        <v>27280</v>
      </c>
      <c r="E5" s="3">
        <v>6039</v>
      </c>
      <c r="F5" s="13">
        <v>0.44543818041546418</v>
      </c>
      <c r="G5" s="14">
        <v>0.38974769265937081</v>
      </c>
      <c r="H5" s="15">
        <v>8.6278823899191365E-2</v>
      </c>
      <c r="I5" s="11">
        <v>21</v>
      </c>
      <c r="J5">
        <v>3.0002571648998484E-4</v>
      </c>
      <c r="K5" s="11"/>
    </row>
    <row r="6" spans="1:12">
      <c r="A6" t="s">
        <v>15</v>
      </c>
      <c r="B6" s="3">
        <v>22032</v>
      </c>
      <c r="C6" s="3">
        <v>20608</v>
      </c>
      <c r="D6" s="3">
        <v>18496</v>
      </c>
      <c r="E6" s="3">
        <v>13645</v>
      </c>
      <c r="F6" s="13">
        <v>0.93536673928830794</v>
      </c>
      <c r="G6" s="14">
        <v>0.83950617283950613</v>
      </c>
      <c r="H6" s="15">
        <v>0.61932643427741463</v>
      </c>
      <c r="I6" s="11">
        <v>61</v>
      </c>
      <c r="J6">
        <v>2.7687000726216411E-3</v>
      </c>
      <c r="K6" s="11">
        <v>1</v>
      </c>
      <c r="L6">
        <v>4.5388525780682643E-5</v>
      </c>
    </row>
    <row r="7" spans="1:12">
      <c r="A7" t="s">
        <v>16</v>
      </c>
      <c r="B7" s="3">
        <v>61183</v>
      </c>
      <c r="C7" s="3">
        <v>50022</v>
      </c>
      <c r="D7" s="3">
        <v>46617</v>
      </c>
      <c r="E7" s="3">
        <v>34871</v>
      </c>
      <c r="F7" s="13">
        <v>0.81758004674501084</v>
      </c>
      <c r="G7" s="14">
        <v>0.76192733275583091</v>
      </c>
      <c r="H7" s="15">
        <v>0.56994590000490331</v>
      </c>
      <c r="I7" s="11">
        <v>343</v>
      </c>
      <c r="J7">
        <v>5.6061324224049164E-3</v>
      </c>
      <c r="K7" s="11">
        <v>1</v>
      </c>
      <c r="L7">
        <v>1.6344409394766519E-5</v>
      </c>
    </row>
    <row r="8" spans="1:12">
      <c r="A8" t="s">
        <v>17</v>
      </c>
      <c r="B8" s="3">
        <v>65204</v>
      </c>
      <c r="C8" s="3">
        <v>53126</v>
      </c>
      <c r="D8" s="3">
        <v>49865</v>
      </c>
      <c r="E8" s="3">
        <v>38724</v>
      </c>
      <c r="F8" s="13">
        <v>0.81476596527820377</v>
      </c>
      <c r="G8" s="14">
        <v>0.76475369609226429</v>
      </c>
      <c r="H8" s="15">
        <v>0.59388994540212259</v>
      </c>
      <c r="I8" s="11">
        <v>590</v>
      </c>
      <c r="J8">
        <v>9.0485246303907731E-3</v>
      </c>
      <c r="K8" s="11">
        <v>7</v>
      </c>
      <c r="L8">
        <v>1.07355376970738E-4</v>
      </c>
    </row>
    <row r="9" spans="1:12">
      <c r="A9" t="s">
        <v>18</v>
      </c>
      <c r="B9" s="3">
        <v>78467</v>
      </c>
      <c r="C9" s="3">
        <v>66575</v>
      </c>
      <c r="D9" s="3">
        <v>62695</v>
      </c>
      <c r="E9" s="3">
        <v>51787</v>
      </c>
      <c r="F9" s="13">
        <v>0.84844584347560126</v>
      </c>
      <c r="G9" s="14">
        <v>0.79899830501994473</v>
      </c>
      <c r="H9" s="15">
        <v>0.65998445206265055</v>
      </c>
      <c r="I9" s="11">
        <v>1138</v>
      </c>
      <c r="J9">
        <v>1.4502912052200287E-2</v>
      </c>
      <c r="K9" s="11">
        <v>9</v>
      </c>
      <c r="L9">
        <v>1.1469789847961563E-4</v>
      </c>
    </row>
    <row r="10" spans="1:12">
      <c r="A10" t="s">
        <v>19</v>
      </c>
      <c r="B10" s="3">
        <v>87822</v>
      </c>
      <c r="C10" s="3">
        <v>81297</v>
      </c>
      <c r="D10" s="3">
        <v>76826</v>
      </c>
      <c r="E10" s="3">
        <v>67523</v>
      </c>
      <c r="F10" s="13">
        <v>0.92570198811231807</v>
      </c>
      <c r="G10" s="14">
        <v>0.87479219330008429</v>
      </c>
      <c r="H10" s="15">
        <v>0.76886201635125595</v>
      </c>
      <c r="I10" s="11">
        <v>2495</v>
      </c>
      <c r="J10">
        <v>2.8409737878891395E-2</v>
      </c>
      <c r="K10" s="11">
        <v>40</v>
      </c>
      <c r="L10">
        <v>4.5546673954134501E-4</v>
      </c>
    </row>
    <row r="11" spans="1:12">
      <c r="A11" t="s">
        <v>20</v>
      </c>
      <c r="B11" s="3">
        <v>72817</v>
      </c>
      <c r="C11" s="3">
        <v>71499</v>
      </c>
      <c r="D11" s="3">
        <v>68825</v>
      </c>
      <c r="E11" s="3">
        <v>62959</v>
      </c>
      <c r="F11" s="13">
        <v>0.98189983108340084</v>
      </c>
      <c r="G11" s="14">
        <v>0.94517763709023994</v>
      </c>
      <c r="H11" s="15">
        <v>0.86461952566021671</v>
      </c>
      <c r="I11" s="11">
        <v>9130</v>
      </c>
      <c r="J11">
        <v>0.12538280895944628</v>
      </c>
      <c r="K11" s="11">
        <v>366</v>
      </c>
      <c r="L11">
        <v>5.0262988038507492E-3</v>
      </c>
    </row>
    <row r="12" spans="1:12">
      <c r="A12" t="s">
        <v>21</v>
      </c>
      <c r="B12" s="3">
        <v>51805</v>
      </c>
      <c r="C12" s="3">
        <v>51871</v>
      </c>
      <c r="D12" s="3">
        <v>50558</v>
      </c>
      <c r="E12" s="3">
        <v>47859</v>
      </c>
      <c r="F12" s="13">
        <v>1.0012740083003571</v>
      </c>
      <c r="G12" s="14">
        <v>0.97592896438567711</v>
      </c>
      <c r="H12" s="15">
        <v>0.92382974616349778</v>
      </c>
      <c r="I12" s="11">
        <v>11260</v>
      </c>
      <c r="J12">
        <v>0.21735353730334911</v>
      </c>
      <c r="K12" s="11">
        <v>464</v>
      </c>
      <c r="L12">
        <v>8.956664414631792E-3</v>
      </c>
    </row>
    <row r="13" spans="1:12">
      <c r="A13" t="s">
        <v>22</v>
      </c>
      <c r="B13" s="3">
        <v>36107</v>
      </c>
      <c r="C13" s="3">
        <v>34113</v>
      </c>
      <c r="D13" s="3">
        <v>33300</v>
      </c>
      <c r="E13" s="3">
        <v>31060</v>
      </c>
      <c r="F13" s="13">
        <v>0.94477525133630602</v>
      </c>
      <c r="G13" s="14">
        <v>0.92225884177583295</v>
      </c>
      <c r="H13" s="15">
        <v>0.86022100977649762</v>
      </c>
      <c r="I13" s="11">
        <v>9369</v>
      </c>
      <c r="J13">
        <v>0.25947877142936271</v>
      </c>
      <c r="K13" s="11">
        <v>677</v>
      </c>
      <c r="L13">
        <v>1.8749826903370539E-2</v>
      </c>
    </row>
    <row r="14" spans="1:12">
      <c r="A14" t="s">
        <v>23</v>
      </c>
      <c r="B14" s="3">
        <v>7698</v>
      </c>
      <c r="C14" s="3">
        <v>8170</v>
      </c>
      <c r="D14" s="3">
        <v>7856</v>
      </c>
      <c r="E14" s="3">
        <v>6594</v>
      </c>
      <c r="F14" s="13">
        <v>1.0613146271758898</v>
      </c>
      <c r="G14" s="14">
        <v>1.0205248116393868</v>
      </c>
      <c r="H14" s="15">
        <v>0.85658612626656272</v>
      </c>
      <c r="I14" s="11">
        <v>2274</v>
      </c>
      <c r="J14">
        <v>0.29540140296180828</v>
      </c>
      <c r="K14" s="11">
        <v>152</v>
      </c>
      <c r="L14">
        <v>1.9745388412574696E-2</v>
      </c>
    </row>
    <row r="15" spans="1:12">
      <c r="A15" t="s">
        <v>24</v>
      </c>
      <c r="B15" s="3">
        <v>125</v>
      </c>
      <c r="C15" s="3">
        <v>216</v>
      </c>
      <c r="D15" s="3">
        <v>198</v>
      </c>
      <c r="E15" s="3">
        <v>151</v>
      </c>
      <c r="F15" s="13">
        <v>1.728</v>
      </c>
      <c r="G15" s="14">
        <v>1.5840000000000001</v>
      </c>
      <c r="H15" s="15">
        <v>1.208</v>
      </c>
      <c r="I15" s="11">
        <v>61</v>
      </c>
      <c r="J15">
        <v>0.48799999999999999</v>
      </c>
      <c r="K15" s="11">
        <v>4</v>
      </c>
      <c r="L15">
        <v>3.2000000000000001E-2</v>
      </c>
    </row>
    <row r="16" spans="1:12" ht="15.75" thickBot="1">
      <c r="A16" t="s">
        <v>25</v>
      </c>
      <c r="B16" s="3">
        <f>SUBTOTAL(109,Table1[Popolazione Istat])</f>
        <v>553254</v>
      </c>
      <c r="C16" s="3" t="e">
        <f>SUBTOTAL(109,#REF!)</f>
        <v>#REF!</v>
      </c>
      <c r="D16" s="3">
        <f>SUBTOTAL(109,#REF!)</f>
        <v>442516</v>
      </c>
      <c r="E16" s="3">
        <f>SUBTOTAL(109,#REF!)</f>
        <v>361212</v>
      </c>
      <c r="F16" s="4" t="e">
        <f>+C16/B16</f>
        <v>#REF!</v>
      </c>
      <c r="G16" s="4">
        <f>+D16/B16</f>
        <v>0.79984238704103361</v>
      </c>
      <c r="H16" s="4">
        <f>+E16/B16</f>
        <v>0.65288637768547542</v>
      </c>
      <c r="I16" s="11">
        <f>SUBTOTAL(109,#REF!)</f>
        <v>36742</v>
      </c>
      <c r="J16" s="12">
        <f>+I16/B16</f>
        <v>6.6410726357152408E-2</v>
      </c>
    </row>
    <row r="17" spans="2:5" ht="24.75" customHeight="1" thickTop="1" thickBot="1">
      <c r="B17" s="5" t="s">
        <v>25</v>
      </c>
      <c r="C17" s="6" t="e">
        <f>+Sheet1!$C$16+Sheet1!$D$16+Sheet1!$E$16+Sheet1!$I$16</f>
        <v>#REF!</v>
      </c>
    </row>
    <row r="18" spans="2:5" ht="15.75" thickTop="1">
      <c r="B18" s="5"/>
      <c r="C18" s="7"/>
    </row>
    <row r="20" spans="2:5" ht="15.75" customHeight="1">
      <c r="B20" s="18">
        <v>40</v>
      </c>
      <c r="C20" s="17" t="s">
        <v>26</v>
      </c>
      <c r="D20" s="17"/>
      <c r="E20" s="17"/>
    </row>
    <row r="21" spans="2:5">
      <c r="B21" s="18"/>
      <c r="C21" s="8"/>
    </row>
  </sheetData>
  <mergeCells count="3">
    <mergeCell ref="C3:J3"/>
    <mergeCell ref="C20:E20"/>
    <mergeCell ref="B20:B21"/>
  </mergeCells>
  <phoneticPr fontId="8" type="noConversion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2023-03-11T09:17:19Z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9E291B580B4E458285B4A16CF36FCA22</vt:lpwstr>
  </property>
</Properties>
</file>